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sers\Kuzovleva_on\Desktop\ЕИАС_РАСКРЫТИЕ_ЕИАС\Газ\приложения к Приказу ФАС 960_22 от 08.12.2022\Декабрь 2024\"/>
    </mc:Choice>
  </mc:AlternateContent>
  <bookViews>
    <workbookView xWindow="8385" yWindow="2550" windowWidth="15180" windowHeight="8835"/>
  </bookViews>
  <sheets>
    <sheet name="Лист1" sheetId="19" r:id="rId1"/>
  </sheets>
  <calcPr calcId="162913"/>
</workbook>
</file>

<file path=xl/calcChain.xml><?xml version="1.0" encoding="utf-8"?>
<calcChain xmlns="http://schemas.openxmlformats.org/spreadsheetml/2006/main">
  <c r="BU29" i="19" l="1"/>
  <c r="CK24" i="19"/>
  <c r="CK30" i="19" s="1"/>
  <c r="BE30" i="19"/>
  <c r="BE29" i="19"/>
  <c r="BU30" i="19" l="1"/>
  <c r="BU25" i="19"/>
  <c r="BU26" i="19"/>
  <c r="BU27" i="19"/>
  <c r="BU28" i="19"/>
  <c r="BU24" i="19"/>
</calcChain>
</file>

<file path=xl/sharedStrings.xml><?xml version="1.0" encoding="utf-8"?>
<sst xmlns="http://schemas.openxmlformats.org/spreadsheetml/2006/main" count="61" uniqueCount="53">
  <si>
    <t>(наименование субъекта естественной монополии)</t>
  </si>
  <si>
    <t>20</t>
  </si>
  <si>
    <t>года</t>
  </si>
  <si>
    <t>(месяц)</t>
  </si>
  <si>
    <t>(период)</t>
  </si>
  <si>
    <t>Наименование</t>
  </si>
  <si>
    <t>Объемы газа в соответствии</t>
  </si>
  <si>
    <t xml:space="preserve">с поступившими заявками, </t>
  </si>
  <si>
    <t>Свободная мощность</t>
  </si>
  <si>
    <t>с удовлетворенными</t>
  </si>
  <si>
    <t xml:space="preserve"> </t>
  </si>
  <si>
    <t>газораспределительной</t>
  </si>
  <si>
    <t>Форма 6</t>
  </si>
  <si>
    <t>Точка входа в</t>
  </si>
  <si>
    <t>газораспредели-</t>
  </si>
  <si>
    <t>тельную сеть</t>
  </si>
  <si>
    <t>Точка выхода из</t>
  </si>
  <si>
    <t>тельной сети</t>
  </si>
  <si>
    <t>потребителя</t>
  </si>
  <si>
    <t>Номер группы</t>
  </si>
  <si>
    <t>газопотребления/</t>
  </si>
  <si>
    <t>транзит</t>
  </si>
  <si>
    <t>Итого</t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</si>
  <si>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</si>
  <si>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r>
      <t>заявками,  млн м</t>
    </r>
    <r>
      <rPr>
        <vertAlign val="superscript"/>
        <sz val="10"/>
        <rFont val="Times New Roman"/>
        <family val="1"/>
        <charset val="204"/>
      </rPr>
      <t>3</t>
    </r>
  </si>
  <si>
    <t>Информация</t>
  </si>
  <si>
    <t>о наличии (отсутствии) технической возможности доступа</t>
  </si>
  <si>
    <t>к регулируемым услугам по транспортировке газа</t>
  </si>
  <si>
    <t>по газораспределительным сетям</t>
  </si>
  <si>
    <r>
      <t>сети,  млн м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/месяц</t>
    </r>
  </si>
  <si>
    <t>Приложение № 4</t>
  </si>
  <si>
    <t>к приказу ФАС России</t>
  </si>
  <si>
    <t>от 8 декабря 2022 г. № 960/22</t>
  </si>
  <si>
    <t>ООО "УК "Индустриальный парк Краснодар"</t>
  </si>
  <si>
    <t>АГРС ООО "УК "Индустриальный парк Краснодар"</t>
  </si>
  <si>
    <t>Здание энергоцентра</t>
  </si>
  <si>
    <t>ООО "Кубанский комбинат хлебопродуктов"</t>
  </si>
  <si>
    <t>ООО "Кондитер Кубани"</t>
  </si>
  <si>
    <t>ООО "ТК "Зеленая линия"</t>
  </si>
  <si>
    <t>Компостный цех</t>
  </si>
  <si>
    <t>Цех по выращиванию грибов</t>
  </si>
  <si>
    <t>3</t>
  </si>
  <si>
    <t>4</t>
  </si>
  <si>
    <t>5</t>
  </si>
  <si>
    <t>Блочная паровая котельная</t>
  </si>
  <si>
    <t>Котельная АБМКУ-П-8,4</t>
  </si>
  <si>
    <t>-</t>
  </si>
  <si>
    <t>24</t>
  </si>
  <si>
    <t>ООО "Зелень Юга"</t>
  </si>
  <si>
    <t>Котельная "Зеленые культуры".  Водонагрейный котел</t>
  </si>
  <si>
    <t>отчетный</t>
  </si>
  <si>
    <t>за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</si>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</sst>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9.9978637043366805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right"/>
    </xf>
    <xf numFmtId="49" fontId="3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3" borderId="10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2" fillId="0" borderId="10" xfId="0" applyNumberFormat="1" applyFont="1" applyBorder="1" applyAlignment="1">
      <alignment horizontal="left"/>
    </xf>
    <xf numFmtId="49" fontId="2" fillId="0" borderId="11" xfId="0" applyNumberFormat="1" applyFont="1" applyBorder="1" applyAlignment="1">
      <alignment horizontal="left"/>
    </xf>
    <xf numFmtId="49" fontId="2" fillId="0" borderId="1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DD31"/>
  <sheetViews>
    <sheetView tabSelected="1" workbookViewId="0">
      <selection activeCell="DN20" sqref="DN20"/>
    </sheetView>
  </sheetViews>
  <sheetFormatPr defaultColWidth="1.42578125" defaultRowHeight="12.75" x14ac:dyDescent="0.2"/>
  <cols>
    <col min="1" max="3" width="1.42578125" style="13"/>
    <col min="4" max="15" width="1.42578125" style="1"/>
    <col min="16" max="46" width="2.140625" style="1" customWidth="1"/>
    <col min="47" max="107" width="1.42578125" style="1"/>
    <col min="108" max="108" width="4" style="1" customWidth="1"/>
    <col min="109" max="16384" width="1.42578125" style="1"/>
  </cols>
  <sheetData>
    <row r="1" spans="1:108" s="11" customFormat="1" ht="11.25" x14ac:dyDescent="0.2">
      <c r="CX1" s="12" t="s">
        <v>30</v>
      </c>
    </row>
    <row r="2" spans="1:108" s="11" customFormat="1" ht="11.25" x14ac:dyDescent="0.2">
      <c r="CX2" s="12" t="s">
        <v>31</v>
      </c>
    </row>
    <row r="3" spans="1:108" s="11" customFormat="1" ht="11.25" x14ac:dyDescent="0.2">
      <c r="CX3" s="12" t="s">
        <v>32</v>
      </c>
    </row>
    <row r="4" spans="1:108" s="10" customFormat="1" x14ac:dyDescent="0.2">
      <c r="A4" s="13"/>
      <c r="B4" s="13"/>
      <c r="C4" s="13"/>
    </row>
    <row r="5" spans="1:108" s="10" customFormat="1" x14ac:dyDescent="0.2">
      <c r="A5" s="13"/>
      <c r="B5" s="13"/>
      <c r="C5" s="13"/>
    </row>
    <row r="6" spans="1:108" x14ac:dyDescent="0.2">
      <c r="CX6" s="3" t="s">
        <v>12</v>
      </c>
    </row>
    <row r="9" spans="1:108" s="2" customFormat="1" ht="15.75" x14ac:dyDescent="0.25">
      <c r="A9" s="14"/>
      <c r="B9" s="14"/>
      <c r="C9" s="14"/>
      <c r="D9" s="36" t="s">
        <v>25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</row>
    <row r="10" spans="1:108" s="2" customFormat="1" ht="15.75" x14ac:dyDescent="0.25">
      <c r="A10" s="14"/>
      <c r="B10" s="14"/>
      <c r="C10" s="14"/>
      <c r="D10" s="36" t="s">
        <v>26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</row>
    <row r="11" spans="1:108" s="2" customFormat="1" ht="15.75" x14ac:dyDescent="0.25">
      <c r="A11" s="14"/>
      <c r="B11" s="14"/>
      <c r="C11" s="14"/>
      <c r="D11" s="36" t="s">
        <v>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DB11" s="75"/>
      <c r="DC11" s="75"/>
      <c r="DD11" s="75"/>
    </row>
    <row r="12" spans="1:108" s="2" customFormat="1" ht="15.75" x14ac:dyDescent="0.25">
      <c r="A12" s="14"/>
      <c r="B12" s="14"/>
      <c r="C12" s="14"/>
      <c r="D12" s="36" t="s">
        <v>28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</row>
    <row r="13" spans="1:108" s="4" customFormat="1" ht="15.75" x14ac:dyDescent="0.25">
      <c r="W13" s="38" t="s">
        <v>33</v>
      </c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</row>
    <row r="14" spans="1:108" s="5" customFormat="1" ht="10.5" x14ac:dyDescent="0.2">
      <c r="W14" s="30" t="s">
        <v>0</v>
      </c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</row>
    <row r="15" spans="1:108" s="2" customFormat="1" ht="15.75" x14ac:dyDescent="0.25">
      <c r="A15" s="14"/>
      <c r="B15" s="14"/>
      <c r="C15" s="14"/>
      <c r="AQ15" s="6" t="s">
        <v>51</v>
      </c>
      <c r="AR15" s="32" t="s">
        <v>52</v>
      </c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3" t="s">
        <v>1</v>
      </c>
      <c r="BG15" s="33"/>
      <c r="BH15" s="33"/>
      <c r="BI15" s="34" t="s">
        <v>47</v>
      </c>
      <c r="BJ15" s="34"/>
      <c r="BK15" s="34"/>
      <c r="BL15" s="7" t="s">
        <v>2</v>
      </c>
    </row>
    <row r="16" spans="1:108" s="8" customFormat="1" ht="10.5" x14ac:dyDescent="0.2">
      <c r="AR16" s="35" t="s">
        <v>3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4:102" s="4" customFormat="1" ht="15.75" x14ac:dyDescent="0.25">
      <c r="AP17" s="15" t="s">
        <v>50</v>
      </c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</row>
    <row r="18" spans="4:102" s="5" customFormat="1" ht="10.5" x14ac:dyDescent="0.2">
      <c r="AP18" s="30" t="s">
        <v>4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</row>
    <row r="20" spans="4:102" ht="12.75" customHeight="1" x14ac:dyDescent="0.2">
      <c r="D20" s="16" t="s">
        <v>13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8"/>
      <c r="P20" s="16" t="s">
        <v>16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8"/>
      <c r="AB20" s="16" t="s">
        <v>5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8"/>
      <c r="AU20" s="16" t="s">
        <v>19</v>
      </c>
      <c r="AV20" s="17"/>
      <c r="AW20" s="17"/>
      <c r="AX20" s="17"/>
      <c r="AY20" s="17"/>
      <c r="AZ20" s="17"/>
      <c r="BA20" s="17"/>
      <c r="BB20" s="17"/>
      <c r="BC20" s="17"/>
      <c r="BD20" s="18"/>
      <c r="BE20" s="16" t="s">
        <v>6</v>
      </c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8"/>
      <c r="BU20" s="16" t="s">
        <v>6</v>
      </c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8"/>
      <c r="CK20" s="16" t="s">
        <v>8</v>
      </c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8"/>
    </row>
    <row r="21" spans="4:102" ht="12.75" customHeight="1" x14ac:dyDescent="0.2">
      <c r="D21" s="72" t="s">
        <v>14</v>
      </c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4"/>
      <c r="P21" s="72" t="s">
        <v>14</v>
      </c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4"/>
      <c r="AB21" s="72" t="s">
        <v>18</v>
      </c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4"/>
      <c r="AU21" s="72" t="s">
        <v>20</v>
      </c>
      <c r="AV21" s="73"/>
      <c r="AW21" s="73"/>
      <c r="AX21" s="73"/>
      <c r="AY21" s="73"/>
      <c r="AZ21" s="73"/>
      <c r="BA21" s="73"/>
      <c r="BB21" s="73"/>
      <c r="BC21" s="73"/>
      <c r="BD21" s="74"/>
      <c r="BE21" s="72" t="s">
        <v>7</v>
      </c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4"/>
      <c r="BU21" s="72" t="s">
        <v>9</v>
      </c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4"/>
      <c r="CK21" s="72" t="s">
        <v>11</v>
      </c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4"/>
    </row>
    <row r="22" spans="4:102" ht="12.75" customHeight="1" x14ac:dyDescent="0.2">
      <c r="D22" s="27" t="s">
        <v>15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P22" s="27" t="s">
        <v>17</v>
      </c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9"/>
      <c r="AB22" s="27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9"/>
      <c r="AU22" s="27" t="s">
        <v>21</v>
      </c>
      <c r="AV22" s="28"/>
      <c r="AW22" s="28"/>
      <c r="AX22" s="28"/>
      <c r="AY22" s="28"/>
      <c r="AZ22" s="28"/>
      <c r="BA22" s="28"/>
      <c r="BB22" s="28"/>
      <c r="BC22" s="28"/>
      <c r="BD22" s="29"/>
      <c r="BE22" s="27" t="s">
        <v>23</v>
      </c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7" t="s">
        <v>24</v>
      </c>
      <c r="BV22" s="28"/>
      <c r="BW22" s="28"/>
      <c r="BX22" s="28"/>
      <c r="BY22" s="28"/>
      <c r="BZ22" s="28"/>
      <c r="CA22" s="28"/>
      <c r="CB22" s="28"/>
      <c r="CC22" s="28"/>
      <c r="CD22" s="28"/>
      <c r="CE22" s="28"/>
      <c r="CF22" s="28"/>
      <c r="CG22" s="28"/>
      <c r="CH22" s="28"/>
      <c r="CI22" s="28"/>
      <c r="CJ22" s="29"/>
      <c r="CK22" s="27" t="s">
        <v>29</v>
      </c>
      <c r="CL22" s="28"/>
      <c r="CM22" s="28"/>
      <c r="CN22" s="28"/>
      <c r="CO22" s="28"/>
      <c r="CP22" s="28"/>
      <c r="CQ22" s="28"/>
      <c r="CR22" s="28"/>
      <c r="CS22" s="28"/>
      <c r="CT22" s="28"/>
      <c r="CU22" s="28"/>
      <c r="CV22" s="28"/>
      <c r="CW22" s="28"/>
      <c r="CX22" s="29"/>
    </row>
    <row r="23" spans="4:102" s="9" customFormat="1" ht="12.75" customHeight="1" x14ac:dyDescent="0.2">
      <c r="D23" s="19">
        <v>1</v>
      </c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>
        <v>2</v>
      </c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>
        <v>3</v>
      </c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>
        <v>4</v>
      </c>
      <c r="AV23" s="19"/>
      <c r="AW23" s="19"/>
      <c r="AX23" s="19"/>
      <c r="AY23" s="19"/>
      <c r="AZ23" s="19"/>
      <c r="BA23" s="19"/>
      <c r="BB23" s="19"/>
      <c r="BC23" s="19"/>
      <c r="BD23" s="19"/>
      <c r="BE23" s="19">
        <v>5</v>
      </c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>
        <v>6</v>
      </c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>
        <v>7</v>
      </c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</row>
    <row r="24" spans="4:102" s="3" customFormat="1" ht="15" customHeight="1" x14ac:dyDescent="0.2">
      <c r="D24" s="53" t="s">
        <v>34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20" t="s">
        <v>35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 t="s">
        <v>33</v>
      </c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 t="s">
        <v>41</v>
      </c>
      <c r="AV24" s="20"/>
      <c r="AW24" s="20"/>
      <c r="AX24" s="20"/>
      <c r="AY24" s="20"/>
      <c r="AZ24" s="20"/>
      <c r="BA24" s="20"/>
      <c r="BB24" s="20"/>
      <c r="BC24" s="20"/>
      <c r="BD24" s="20"/>
      <c r="BE24" s="31">
        <v>1.01</v>
      </c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9">
        <f>BE24</f>
        <v>1.01</v>
      </c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1"/>
      <c r="CK24" s="63">
        <f>31.248-(SUM(BU24:CJ29))</f>
        <v>29.587917000000001</v>
      </c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5"/>
    </row>
    <row r="25" spans="4:102" s="3" customFormat="1" ht="15" customHeight="1" x14ac:dyDescent="0.2">
      <c r="D25" s="56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8"/>
      <c r="P25" s="20" t="s">
        <v>44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42" t="s">
        <v>36</v>
      </c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4"/>
      <c r="AU25" s="20" t="s">
        <v>42</v>
      </c>
      <c r="AV25" s="20"/>
      <c r="AW25" s="20"/>
      <c r="AX25" s="20"/>
      <c r="AY25" s="20"/>
      <c r="AZ25" s="20"/>
      <c r="BA25" s="20"/>
      <c r="BB25" s="20"/>
      <c r="BC25" s="20"/>
      <c r="BD25" s="20"/>
      <c r="BE25" s="31">
        <v>0.32</v>
      </c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9">
        <f t="shared" ref="BU25:BU28" si="0">BE25</f>
        <v>0.32</v>
      </c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1"/>
      <c r="CK25" s="66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8"/>
    </row>
    <row r="26" spans="4:102" s="3" customFormat="1" ht="15" customHeight="1" x14ac:dyDescent="0.2">
      <c r="D26" s="56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  <c r="P26" s="20" t="s">
        <v>45</v>
      </c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 t="s">
        <v>37</v>
      </c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 t="s">
        <v>42</v>
      </c>
      <c r="AV26" s="20"/>
      <c r="AW26" s="20"/>
      <c r="AX26" s="20"/>
      <c r="AY26" s="20"/>
      <c r="AZ26" s="20"/>
      <c r="BA26" s="20"/>
      <c r="BB26" s="20"/>
      <c r="BC26" s="20"/>
      <c r="BD26" s="20"/>
      <c r="BE26" s="31">
        <v>0.12</v>
      </c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9">
        <f t="shared" si="0"/>
        <v>0.12</v>
      </c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1"/>
      <c r="CK26" s="66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8"/>
    </row>
    <row r="27" spans="4:102" s="3" customFormat="1" ht="15" customHeight="1" x14ac:dyDescent="0.2">
      <c r="D27" s="56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20" t="s">
        <v>39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1" t="s">
        <v>38</v>
      </c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3"/>
      <c r="AU27" s="20" t="s">
        <v>43</v>
      </c>
      <c r="AV27" s="20"/>
      <c r="AW27" s="20"/>
      <c r="AX27" s="20"/>
      <c r="AY27" s="20"/>
      <c r="AZ27" s="20"/>
      <c r="BA27" s="20"/>
      <c r="BB27" s="20"/>
      <c r="BC27" s="20"/>
      <c r="BD27" s="20"/>
      <c r="BE27" s="31">
        <v>0.03</v>
      </c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9">
        <f t="shared" si="0"/>
        <v>0.03</v>
      </c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1"/>
      <c r="CK27" s="66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8"/>
    </row>
    <row r="28" spans="4:102" s="3" customFormat="1" ht="15" customHeight="1" x14ac:dyDescent="0.2">
      <c r="D28" s="56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8"/>
      <c r="P28" s="20" t="s">
        <v>40</v>
      </c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4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6"/>
      <c r="AU28" s="20" t="s">
        <v>43</v>
      </c>
      <c r="AV28" s="20"/>
      <c r="AW28" s="20"/>
      <c r="AX28" s="20"/>
      <c r="AY28" s="20"/>
      <c r="AZ28" s="20"/>
      <c r="BA28" s="20"/>
      <c r="BB28" s="20"/>
      <c r="BC28" s="20"/>
      <c r="BD28" s="20"/>
      <c r="BE28" s="31">
        <v>0.08</v>
      </c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9">
        <f t="shared" si="0"/>
        <v>0.08</v>
      </c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1"/>
      <c r="CK28" s="66"/>
      <c r="CL28" s="67"/>
      <c r="CM28" s="67"/>
      <c r="CN28" s="67"/>
      <c r="CO28" s="67"/>
      <c r="CP28" s="67"/>
      <c r="CQ28" s="67"/>
      <c r="CR28" s="67"/>
      <c r="CS28" s="67"/>
      <c r="CT28" s="67"/>
      <c r="CU28" s="67"/>
      <c r="CV28" s="67"/>
      <c r="CW28" s="67"/>
      <c r="CX28" s="68"/>
    </row>
    <row r="29" spans="4:102" s="3" customFormat="1" ht="42.75" customHeight="1" x14ac:dyDescent="0.2">
      <c r="D29" s="59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  <c r="P29" s="45" t="s">
        <v>49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7"/>
      <c r="AB29" s="42" t="s">
        <v>48</v>
      </c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9"/>
      <c r="AU29" s="42" t="s">
        <v>41</v>
      </c>
      <c r="AV29" s="48"/>
      <c r="AW29" s="48"/>
      <c r="AX29" s="48"/>
      <c r="AY29" s="48"/>
      <c r="AZ29" s="48"/>
      <c r="BA29" s="48"/>
      <c r="BB29" s="48"/>
      <c r="BC29" s="48"/>
      <c r="BD29" s="49"/>
      <c r="BE29" s="39">
        <f>137.1*730/1000000</f>
        <v>0.10008300000000001</v>
      </c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9"/>
      <c r="BU29" s="39">
        <f>BE29</f>
        <v>0.10008300000000001</v>
      </c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1"/>
      <c r="CK29" s="69"/>
      <c r="CL29" s="70"/>
      <c r="CM29" s="70"/>
      <c r="CN29" s="70"/>
      <c r="CO29" s="70"/>
      <c r="CP29" s="70"/>
      <c r="CQ29" s="70"/>
      <c r="CR29" s="70"/>
      <c r="CS29" s="70"/>
      <c r="CT29" s="70"/>
      <c r="CU29" s="70"/>
      <c r="CV29" s="70"/>
      <c r="CW29" s="70"/>
      <c r="CX29" s="71"/>
    </row>
    <row r="30" spans="4:102" s="3" customFormat="1" ht="15" customHeight="1" x14ac:dyDescent="0.2">
      <c r="D30" s="50" t="s">
        <v>22</v>
      </c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2"/>
      <c r="P30" s="62" t="s">
        <v>46</v>
      </c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 t="s">
        <v>46</v>
      </c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 t="s">
        <v>46</v>
      </c>
      <c r="AV30" s="62"/>
      <c r="AW30" s="62"/>
      <c r="AX30" s="62"/>
      <c r="AY30" s="62"/>
      <c r="AZ30" s="62"/>
      <c r="BA30" s="62"/>
      <c r="BB30" s="62"/>
      <c r="BC30" s="62"/>
      <c r="BD30" s="62"/>
      <c r="BE30" s="39">
        <f>SUM(BE24:BT29)</f>
        <v>1.6600830000000002</v>
      </c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1"/>
      <c r="BU30" s="39">
        <f>SUM(BU24:CJ29)</f>
        <v>1.6600830000000002</v>
      </c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1"/>
      <c r="CK30" s="76">
        <f>CK24</f>
        <v>29.587917000000001</v>
      </c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8"/>
    </row>
    <row r="31" spans="4:102" x14ac:dyDescent="0.2">
      <c r="X31" s="1" t="s">
        <v>10</v>
      </c>
    </row>
  </sheetData>
  <mergeCells count="79">
    <mergeCell ref="DB11:DD11"/>
    <mergeCell ref="CK30:CX30"/>
    <mergeCell ref="AU20:BD20"/>
    <mergeCell ref="AU21:BD21"/>
    <mergeCell ref="AU22:BD22"/>
    <mergeCell ref="AU23:BD23"/>
    <mergeCell ref="BU20:CJ20"/>
    <mergeCell ref="CK20:CX20"/>
    <mergeCell ref="BU21:CJ21"/>
    <mergeCell ref="CK21:CX21"/>
    <mergeCell ref="AU30:BD30"/>
    <mergeCell ref="BU22:CJ22"/>
    <mergeCell ref="CK22:CX22"/>
    <mergeCell ref="BU24:CJ24"/>
    <mergeCell ref="CK23:CX23"/>
    <mergeCell ref="BU23:CJ23"/>
    <mergeCell ref="P20:AA20"/>
    <mergeCell ref="BE20:BT20"/>
    <mergeCell ref="BU29:CJ29"/>
    <mergeCell ref="CK24:CX29"/>
    <mergeCell ref="D21:O21"/>
    <mergeCell ref="P21:AA21"/>
    <mergeCell ref="BE21:BT21"/>
    <mergeCell ref="AB21:AT21"/>
    <mergeCell ref="BE23:BT23"/>
    <mergeCell ref="BU26:CJ26"/>
    <mergeCell ref="BU25:CJ25"/>
    <mergeCell ref="BE25:BT25"/>
    <mergeCell ref="BE26:BT26"/>
    <mergeCell ref="D30:O30"/>
    <mergeCell ref="D24:O29"/>
    <mergeCell ref="AB26:AT26"/>
    <mergeCell ref="P25:AA25"/>
    <mergeCell ref="AU26:BD26"/>
    <mergeCell ref="AU24:BD24"/>
    <mergeCell ref="AU25:BD25"/>
    <mergeCell ref="AB30:AT30"/>
    <mergeCell ref="P30:AA30"/>
    <mergeCell ref="BE30:BT30"/>
    <mergeCell ref="P26:AA26"/>
    <mergeCell ref="BU30:CJ30"/>
    <mergeCell ref="AB25:AT25"/>
    <mergeCell ref="P29:AA29"/>
    <mergeCell ref="AB29:AT29"/>
    <mergeCell ref="AU29:BD29"/>
    <mergeCell ref="BE29:BT29"/>
    <mergeCell ref="AU27:BD27"/>
    <mergeCell ref="BE27:BT27"/>
    <mergeCell ref="BU27:CJ27"/>
    <mergeCell ref="P28:AA28"/>
    <mergeCell ref="AU28:BD28"/>
    <mergeCell ref="BE28:BT28"/>
    <mergeCell ref="BU28:CJ28"/>
    <mergeCell ref="D9:CX9"/>
    <mergeCell ref="D10:CX10"/>
    <mergeCell ref="D11:CX11"/>
    <mergeCell ref="D12:CX12"/>
    <mergeCell ref="W13:CE13"/>
    <mergeCell ref="W14:CE14"/>
    <mergeCell ref="AR15:BE15"/>
    <mergeCell ref="BF15:BH15"/>
    <mergeCell ref="BI15:BK15"/>
    <mergeCell ref="AR16:BE16"/>
    <mergeCell ref="AP17:BL17"/>
    <mergeCell ref="AB20:AT20"/>
    <mergeCell ref="D23:O23"/>
    <mergeCell ref="P24:AA24"/>
    <mergeCell ref="AB27:AT28"/>
    <mergeCell ref="P22:AA22"/>
    <mergeCell ref="P23:AA23"/>
    <mergeCell ref="AB22:AT22"/>
    <mergeCell ref="AP18:BL18"/>
    <mergeCell ref="BE22:BT22"/>
    <mergeCell ref="BE24:BT24"/>
    <mergeCell ref="AB23:AT23"/>
    <mergeCell ref="AB24:AT24"/>
    <mergeCell ref="D22:O22"/>
    <mergeCell ref="D20:O20"/>
    <mergeCell ref="P27:AA27"/>
  </mergeCells>
  <phoneticPr fontId="1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novichkov</dc:creator>
  <cp:lastModifiedBy>Кузовлева Оксана Николаевна</cp:lastModifiedBy>
  <cp:lastPrinted>2023-04-08T19:49:16Z</cp:lastPrinted>
  <dcterms:created xsi:type="dcterms:W3CDTF">2004-06-16T07:44:42Z</dcterms:created>
  <dcterms:modified xsi:type="dcterms:W3CDTF">2025-01-09T07:10:21Z</dcterms:modified>
</cp:coreProperties>
</file>